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4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L13" i="3"/>
  <c r="M13" i="3"/>
  <c r="J13" i="3"/>
  <c r="O13" i="3"/>
  <c r="AF8" i="3"/>
  <c r="F14" i="3" l="1"/>
  <c r="O14" i="3"/>
  <c r="J14" i="3"/>
  <c r="L14" i="3" l="1"/>
  <c r="N14" i="3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<sst xmlns="http://schemas.openxmlformats.org/spreadsheetml/2006/main" count="74" uniqueCount="33">
  <si>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</si>
  <si>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</si>
  <si>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</si>
  <si>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</si>
  <si>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</si>
  <si>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</si>
  <si>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</si>
  <si>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</si>
  <si>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</si>
  <si>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</si>
  <si>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</si>
  <si>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</si>
  <si>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</si>
  <si>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</si>
  <si>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</si>
  <si>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</si>
  <si>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</si>
  <si>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</si>
  <si>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</si>
  <si>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HaVe = Halsua-Veteli Pesis  (2002)</t>
  </si>
  <si>
    <t>Teemu Hietalahti</t>
  </si>
  <si>
    <t>8.</t>
  </si>
  <si>
    <t>HaVe  2</t>
  </si>
  <si>
    <t>6.</t>
  </si>
  <si>
    <t>HaVe</t>
  </si>
  <si>
    <t>4.</t>
  </si>
  <si>
    <t>15.4.1988   Halsua</t>
  </si>
  <si>
    <t>HalTo = Halsuan Toivo  (1909),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</si>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</sst>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2004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3</v>
      </c>
      <c r="AE4" s="12">
        <v>7</v>
      </c>
      <c r="AF4" s="66">
        <v>0.63629999999999998</v>
      </c>
      <c r="AG4" s="10">
        <v>11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23</v>
      </c>
      <c r="Z6" s="1" t="s">
        <v>24</v>
      </c>
      <c r="AA6" s="12">
        <v>17</v>
      </c>
      <c r="AB6" s="12">
        <v>0</v>
      </c>
      <c r="AC6" s="12">
        <v>4</v>
      </c>
      <c r="AD6" s="12">
        <v>8</v>
      </c>
      <c r="AE6" s="12">
        <v>25</v>
      </c>
      <c r="AF6" s="66">
        <v>0.36759999999999998</v>
      </c>
      <c r="AG6" s="10">
        <v>68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2007</v>
      </c>
      <c r="Y7" s="12" t="s">
        <v>25</v>
      </c>
      <c r="Z7" s="1" t="s">
        <v>24</v>
      </c>
      <c r="AA7" s="12">
        <v>3</v>
      </c>
      <c r="AB7" s="12">
        <v>0</v>
      </c>
      <c r="AC7" s="12">
        <v>0</v>
      </c>
      <c r="AD7" s="12">
        <v>1</v>
      </c>
      <c r="AE7" s="12">
        <v>3</v>
      </c>
      <c r="AF7" s="66">
        <v>0.42849999999999999</v>
      </c>
      <c r="AG7" s="10">
        <v>7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22</v>
      </c>
      <c r="AB8" s="36">
        <f>SUM(AB4:AB7)</f>
        <v>0</v>
      </c>
      <c r="AC8" s="36">
        <f>SUM(AC4:AC7)</f>
        <v>4</v>
      </c>
      <c r="AD8" s="36">
        <f>SUM(AD4:AD7)</f>
        <v>12</v>
      </c>
      <c r="AE8" s="36">
        <f>SUM(AE4:AE7)</f>
        <v>35</v>
      </c>
      <c r="AF8" s="37">
        <f>PRODUCT(AE8/AG8)</f>
        <v>0.40697674418604651</v>
      </c>
      <c r="AG8" s="21">
        <f>SUM(AG4:AG7)</f>
        <v>86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31</v>
      </c>
      <c r="O10" s="7" t="s">
        <v>32</v>
      </c>
      <c r="Q10" s="17"/>
      <c r="R10" s="17" t="s">
        <v>10</v>
      </c>
      <c r="S10" s="17"/>
      <c r="T10" s="55" t="s">
        <v>27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22</v>
      </c>
      <c r="F13" s="48">
        <f>PRODUCT(AB8+AN8)</f>
        <v>0</v>
      </c>
      <c r="G13" s="48">
        <f>PRODUCT(AC8+AO8)</f>
        <v>4</v>
      </c>
      <c r="H13" s="48">
        <f>PRODUCT(AD8+AP8)</f>
        <v>12</v>
      </c>
      <c r="I13" s="48">
        <f>PRODUCT(AE8+AQ8)</f>
        <v>35</v>
      </c>
      <c r="J13" s="65">
        <f>PRODUCT(I13/K13)</f>
        <v>0.40697674418604651</v>
      </c>
      <c r="K13" s="10">
        <f>PRODUCT(AG8+AS8)</f>
        <v>86</v>
      </c>
      <c r="L13" s="54">
        <f>PRODUCT((F13+G13)/E13)</f>
        <v>0.18181818181818182</v>
      </c>
      <c r="M13" s="54">
        <f>PRODUCT(H13/E13)</f>
        <v>0.54545454545454541</v>
      </c>
      <c r="N13" s="54">
        <f>PRODUCT((F13+G13+H13)/E13)</f>
        <v>0.72727272727272729</v>
      </c>
      <c r="O13" s="54">
        <f>PRODUCT(I13/E13)</f>
        <v>1.5909090909090908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22</v>
      </c>
      <c r="F14" s="48">
        <f t="shared" ref="F14:I14" si="0">SUM(F11:F13)</f>
        <v>0</v>
      </c>
      <c r="G14" s="48">
        <f t="shared" si="0"/>
        <v>4</v>
      </c>
      <c r="H14" s="48">
        <f t="shared" si="0"/>
        <v>12</v>
      </c>
      <c r="I14" s="48">
        <f t="shared" si="0"/>
        <v>35</v>
      </c>
      <c r="J14" s="65">
        <f>PRODUCT(I14/K14)</f>
        <v>0.40697674418604651</v>
      </c>
      <c r="K14" s="16">
        <f>SUM(K11:K13)</f>
        <v>86</v>
      </c>
      <c r="L14" s="54">
        <f>PRODUCT((F14+G14)/E14)</f>
        <v>0.18181818181818182</v>
      </c>
      <c r="M14" s="54">
        <f>PRODUCT(H14/E14)</f>
        <v>0.54545454545454541</v>
      </c>
      <c r="N14" s="54">
        <f>PRODUCT((F14+G14+H14)/E14)</f>
        <v>0.72727272727272729</v>
      </c>
      <c r="O14" s="54">
        <f>PRODUCT(I14/E14)</f>
        <v>1.5909090909090908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2018-09-05T11:40:13Z</dcterms:modified>
</cp:coreProperties>
</file>